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П ЦАНКО ЛАВРЕНОВ №10" sheetId="4" r:id="rId1"/>
  </sheets>
  <calcPr calcId="145621"/>
</workbook>
</file>

<file path=xl/calcChain.xml><?xml version="1.0" encoding="utf-8"?>
<calcChain xmlns="http://schemas.openxmlformats.org/spreadsheetml/2006/main"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10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9" i="4"/>
  <c r="F47" i="4"/>
  <c r="F50" i="4"/>
  <c r="F48" i="4"/>
  <c r="F49" i="4"/>
  <c r="F51" i="4"/>
</calcChain>
</file>

<file path=xl/sharedStrings.xml><?xml version="1.0" encoding="utf-8"?>
<sst xmlns="http://schemas.openxmlformats.org/spreadsheetml/2006/main" count="89" uniqueCount="56">
  <si>
    <t>№ по ред</t>
  </si>
  <si>
    <t>Наименование на видовете работи</t>
  </si>
  <si>
    <t>Ед. мярка</t>
  </si>
  <si>
    <t>Количество</t>
  </si>
  <si>
    <t>Ед. цена без ДДС в лева</t>
  </si>
  <si>
    <t>Стойност без ДДС  в лева</t>
  </si>
  <si>
    <t xml:space="preserve">                                                                                           ДДС:</t>
  </si>
  <si>
    <t xml:space="preserve"> КОЛИЧЕСТВЕНО - СТОЙНОСТНА СМЕТКА  </t>
  </si>
  <si>
    <t>Демонтаж на клозетно седало</t>
  </si>
  <si>
    <t>бр.</t>
  </si>
  <si>
    <t>Демонтаж на клозетно казанче</t>
  </si>
  <si>
    <t>Демонтаж на мивки</t>
  </si>
  <si>
    <t>Демонтаж на врати</t>
  </si>
  <si>
    <t>Демонтаж на бойлер</t>
  </si>
  <si>
    <t>Демонтаж на стар водопровод</t>
  </si>
  <si>
    <t>Очукване фаянсова облицовка</t>
  </si>
  <si>
    <t>Демонтаж на кранове</t>
  </si>
  <si>
    <t>Демонтаж на смесителна батерия</t>
  </si>
  <si>
    <t>Демонтаж на душ и батерия</t>
  </si>
  <si>
    <t>Монтаж и демонтаж на външно фасадно скеле</t>
  </si>
  <si>
    <t>Направа нов водопровод 1/2</t>
  </si>
  <si>
    <t>Изработка и монтаж нови старинни врати</t>
  </si>
  <si>
    <t>Направа канализация PVC ф 50</t>
  </si>
  <si>
    <t>Облицовка с фаянсови плочи</t>
  </si>
  <si>
    <t>Настилка теракотни плочи</t>
  </si>
  <si>
    <t>Доставка и монтаж клозетно седало в комплект с казанче</t>
  </si>
  <si>
    <t>Доставка и монтаж фаянсови мивки  средни</t>
  </si>
  <si>
    <t>Доставка и монтаж смесители за мивки</t>
  </si>
  <si>
    <t>Доставка и монтаж нов бойлер</t>
  </si>
  <si>
    <t>Доставка и монтаж никелирани сифони за мивки</t>
  </si>
  <si>
    <t>Направа улеи в тухлен зид за водопровод и канализация</t>
  </si>
  <si>
    <t>Направа отвори в тухлен зид</t>
  </si>
  <si>
    <t>Демонтаж на теракотна настилка</t>
  </si>
  <si>
    <t>Доставка и монтаж кранове и канелка</t>
  </si>
  <si>
    <t>Потягане старинни врати пом. 12</t>
  </si>
  <si>
    <t>Потягане на старинни долапи (310см./275см.) пом. 12</t>
  </si>
  <si>
    <t>Изпитване водопровод под налягане</t>
  </si>
  <si>
    <t>Латексово боядисване по стени и тавани</t>
  </si>
  <si>
    <t xml:space="preserve">                                                                                      ОБЩО :</t>
  </si>
  <si>
    <t xml:space="preserve">                                                                         ВСИЧКО СМР:</t>
  </si>
  <si>
    <t>Импрегниране и патиниране в цвят на вътрешни дървени елементи- тавани, долапи, врати, прозорци, первази, дюшеме пом. 12</t>
  </si>
  <si>
    <t xml:space="preserve">                                                                  НЕПРЕДВИДЕНИ:</t>
  </si>
  <si>
    <t>Изработка и монтаж на старинни прозорци от иглолистен материал, само теларо и крила със стъклопакет и монтаж към съществуващите  каси ( 62/150 - 2бр.  и 60/150 - 1бр.) пом. 12</t>
  </si>
  <si>
    <t>Окончателно почистване на обекта</t>
  </si>
  <si>
    <t xml:space="preserve">Импрегниране и патиниране в цвят на дървени елементи по фасади - обшивка по стрехи, челни дъски, дъгообразни конзоли, врати, прозорци,еркери, обрамчващи первази и други </t>
  </si>
  <si>
    <t>Доставка и монтаж осветителни тела</t>
  </si>
  <si>
    <t>Профилактика и прозвъняване на съществуващата електро инсталация</t>
  </si>
  <si>
    <t>м²</t>
  </si>
  <si>
    <r>
      <t>м</t>
    </r>
    <r>
      <rPr>
        <sz val="12"/>
        <color indexed="8"/>
        <rFont val="Times New Roman"/>
        <family val="1"/>
        <charset val="204"/>
      </rPr>
      <t>²</t>
    </r>
  </si>
  <si>
    <t xml:space="preserve">бр. </t>
  </si>
  <si>
    <r>
      <t>м</t>
    </r>
    <r>
      <rPr>
        <sz val="12"/>
        <color indexed="8"/>
        <rFont val="Arial"/>
        <family val="2"/>
        <charset val="204"/>
      </rPr>
      <t>'</t>
    </r>
  </si>
  <si>
    <t>ВЪЗЛОЖИТЕЛ: ОБЩИНА ПЛОВДИВ</t>
  </si>
  <si>
    <t>ОБЕКТ:  КОНСЕРВАЦИОННО- РЕСТАВРАЦИОННИ, СТРОИТЕЛНИ И ХУДОЖЕСТВЕНИ ДЕЙНОСТИ В                                                                                                                                                                                                        СГРАДАТА НА УЛ. ЦАНКО ЛАВРЕНОВ №10</t>
  </si>
  <si>
    <t>ПО ПРОЕКТ "ДИГИТАЛНО КУЛТУРНО-ИСТОРИЧЕСКО НАСЛЕДСТВО НА ОБЩИНА ПЛОВДИВ" , МЯРКА 2 „ДОКУМЕНТИРАНЕ НА КУЛТУРНАТА ИСТОРИЯ“ НА ПРОГРАМА БГ08 „КУЛТУРНО НАСЛЕДСТВО И СЪВРЕМЕННИ ИЗКУСТВА“</t>
  </si>
  <si>
    <t>Възстановяване  на интериорното оцветяване  и линиарно изписване по модел на съществуващото пом. 12</t>
  </si>
  <si>
    <t xml:space="preserve">Външно тониране и линиарно изписване  по  фасади- по модел на съществуващото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</si>
</sst>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2" fontId="7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" formatCode="0.00"/>
      <fill>
        <patternFill patternType="solid">
          <fgColor indexed="64"/>
          <bgColor indexed="22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indexed="22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medium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7:F51" totalsRowShown="0" tableBorderDxfId="5">
  <autoFilter ref="A7:F51"/>
  <tableColumns count="6">
    <tableColumn id="1" name="№ по ред" dataDxfId="4"/>
    <tableColumn id="2" name="Наименование на видовете работи" dataDxfId="3"/>
    <tableColumn id="3" name="Ед. мярка" dataDxfId="2"/>
    <tableColumn id="4" name="Количество" dataDxfId="1"/>
    <tableColumn id="5" name="Ед. цена без ДДС в лева"/>
    <tableColumn id="6" name="Стойност без ДДС  в лева" dataDxfId="0">
      <calculatedColumnFormula>SUM(F6:F7)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view="pageBreakPreview" zoomScaleNormal="100" zoomScaleSheetLayoutView="100" workbookViewId="0">
      <selection activeCell="J9" sqref="J9"/>
    </sheetView>
  </sheetViews>
  <sheetFormatPr defaultRowHeight="15" x14ac:dyDescent="0.25"/>
  <cols>
    <col min="1" max="1" width="12.42578125" style="6" customWidth="1"/>
    <col min="2" max="2" width="69.42578125" bestFit="1" customWidth="1"/>
    <col min="3" max="3" width="7.42578125" style="3" customWidth="1"/>
    <col min="4" max="4" width="8.5703125" style="3" customWidth="1"/>
    <col min="5" max="6" width="13.7109375" style="3" customWidth="1"/>
    <col min="10" max="10" width="219.7109375" bestFit="1" customWidth="1"/>
  </cols>
  <sheetData>
    <row r="1" spans="1:11" ht="43.5" customHeight="1" x14ac:dyDescent="0.25">
      <c r="A1" s="64" t="s">
        <v>52</v>
      </c>
      <c r="B1" s="64"/>
      <c r="C1" s="64"/>
      <c r="D1" s="64"/>
      <c r="E1" s="64"/>
      <c r="F1" s="64"/>
      <c r="J1" s="57"/>
    </row>
    <row r="2" spans="1:11" ht="54" customHeight="1" x14ac:dyDescent="0.25">
      <c r="A2" s="64" t="s">
        <v>53</v>
      </c>
      <c r="B2" s="64"/>
      <c r="C2" s="64"/>
      <c r="D2" s="64"/>
      <c r="E2" s="64"/>
      <c r="F2" s="64"/>
    </row>
    <row r="3" spans="1:11" ht="35.25" customHeight="1" x14ac:dyDescent="0.25">
      <c r="A3" s="64" t="s">
        <v>51</v>
      </c>
      <c r="B3" s="64"/>
      <c r="C3" s="64"/>
      <c r="D3" s="64"/>
      <c r="E3" s="64"/>
      <c r="F3" s="64"/>
    </row>
    <row r="5" spans="1:11" ht="20.25" x14ac:dyDescent="0.3">
      <c r="A5" s="62" t="s">
        <v>7</v>
      </c>
      <c r="B5" s="62"/>
      <c r="C5" s="62"/>
      <c r="D5" s="62"/>
      <c r="E5" s="62"/>
      <c r="F5" s="62"/>
    </row>
    <row r="6" spans="1:11" x14ac:dyDescent="0.25">
      <c r="A6" s="63"/>
      <c r="B6" s="63"/>
      <c r="C6" s="63"/>
      <c r="D6" s="63"/>
      <c r="E6" s="63"/>
      <c r="F6" s="63"/>
    </row>
    <row r="7" spans="1:11" ht="78.75" customHeight="1" thickBot="1" x14ac:dyDescent="0.3">
      <c r="A7" s="45" t="s">
        <v>0</v>
      </c>
      <c r="B7" s="46" t="s">
        <v>1</v>
      </c>
      <c r="C7" s="45" t="s">
        <v>2</v>
      </c>
      <c r="D7" s="47" t="s">
        <v>3</v>
      </c>
      <c r="E7" s="48" t="s">
        <v>4</v>
      </c>
      <c r="F7" s="48" t="s">
        <v>5</v>
      </c>
    </row>
    <row r="8" spans="1:11" ht="15.75" customHeight="1" thickBot="1" x14ac:dyDescent="0.3">
      <c r="A8" s="58">
        <v>1</v>
      </c>
      <c r="B8" s="59">
        <v>2</v>
      </c>
      <c r="C8" s="58">
        <v>3</v>
      </c>
      <c r="D8" s="60">
        <v>4</v>
      </c>
      <c r="E8" s="58">
        <v>5</v>
      </c>
      <c r="F8" s="61">
        <v>6</v>
      </c>
    </row>
    <row r="9" spans="1:11" ht="20.100000000000001" customHeight="1" x14ac:dyDescent="0.25">
      <c r="A9" s="35">
        <v>1</v>
      </c>
      <c r="B9" s="12" t="s">
        <v>34</v>
      </c>
      <c r="C9" s="32" t="s">
        <v>49</v>
      </c>
      <c r="D9" s="33">
        <v>2</v>
      </c>
      <c r="E9" s="21"/>
      <c r="F9" s="34">
        <f>ROUND((D9*E9),2)</f>
        <v>0</v>
      </c>
    </row>
    <row r="10" spans="1:11" ht="20.100000000000001" customHeight="1" x14ac:dyDescent="0.25">
      <c r="A10" s="35">
        <f>A9+1</f>
        <v>2</v>
      </c>
      <c r="B10" s="12" t="s">
        <v>35</v>
      </c>
      <c r="C10" s="32" t="s">
        <v>9</v>
      </c>
      <c r="D10" s="33">
        <v>1</v>
      </c>
      <c r="E10" s="21"/>
      <c r="F10" s="34">
        <f t="shared" ref="F10:F46" si="0">ROUND((D10*E10),2)</f>
        <v>0</v>
      </c>
    </row>
    <row r="11" spans="1:11" s="5" customFormat="1" ht="47.25" x14ac:dyDescent="0.25">
      <c r="A11" s="35">
        <f t="shared" ref="A11:A46" si="1">A10+1</f>
        <v>3</v>
      </c>
      <c r="B11" s="13" t="s">
        <v>42</v>
      </c>
      <c r="C11" s="35" t="s">
        <v>47</v>
      </c>
      <c r="D11" s="35">
        <v>3.4</v>
      </c>
      <c r="E11" s="36"/>
      <c r="F11" s="34">
        <f t="shared" si="0"/>
        <v>0</v>
      </c>
    </row>
    <row r="12" spans="1:11" ht="35.1" customHeight="1" x14ac:dyDescent="0.25">
      <c r="A12" s="35">
        <f t="shared" si="1"/>
        <v>4</v>
      </c>
      <c r="B12" s="14" t="s">
        <v>40</v>
      </c>
      <c r="C12" s="37" t="s">
        <v>47</v>
      </c>
      <c r="D12" s="38">
        <v>110</v>
      </c>
      <c r="E12" s="39"/>
      <c r="F12" s="34">
        <f t="shared" si="0"/>
        <v>0</v>
      </c>
    </row>
    <row r="13" spans="1:11" ht="31.5" x14ac:dyDescent="0.25">
      <c r="A13" s="35">
        <f t="shared" si="1"/>
        <v>5</v>
      </c>
      <c r="B13" s="14" t="s">
        <v>54</v>
      </c>
      <c r="C13" s="32" t="s">
        <v>48</v>
      </c>
      <c r="D13" s="32">
        <v>49</v>
      </c>
      <c r="E13" s="34"/>
      <c r="F13" s="34">
        <f t="shared" si="0"/>
        <v>0</v>
      </c>
    </row>
    <row r="14" spans="1:11" ht="32.25" customHeight="1" x14ac:dyDescent="0.25">
      <c r="A14" s="35">
        <f t="shared" si="1"/>
        <v>6</v>
      </c>
      <c r="B14" s="14" t="s">
        <v>55</v>
      </c>
      <c r="C14" s="32" t="s">
        <v>48</v>
      </c>
      <c r="D14" s="32">
        <v>255</v>
      </c>
      <c r="E14" s="34"/>
      <c r="F14" s="34">
        <f t="shared" si="0"/>
        <v>0</v>
      </c>
    </row>
    <row r="15" spans="1:11" ht="20.100000000000001" customHeight="1" x14ac:dyDescent="0.25">
      <c r="A15" s="35">
        <f t="shared" si="1"/>
        <v>7</v>
      </c>
      <c r="B15" s="15" t="s">
        <v>19</v>
      </c>
      <c r="C15" s="40" t="s">
        <v>47</v>
      </c>
      <c r="D15" s="41">
        <v>300</v>
      </c>
      <c r="E15" s="21"/>
      <c r="F15" s="34">
        <f t="shared" si="0"/>
        <v>0</v>
      </c>
    </row>
    <row r="16" spans="1:11" ht="48" customHeight="1" x14ac:dyDescent="0.25">
      <c r="A16" s="35">
        <f t="shared" si="1"/>
        <v>8</v>
      </c>
      <c r="B16" s="13" t="s">
        <v>44</v>
      </c>
      <c r="C16" s="40" t="s">
        <v>47</v>
      </c>
      <c r="D16" s="32">
        <v>169</v>
      </c>
      <c r="E16" s="39"/>
      <c r="F16" s="34">
        <f t="shared" si="0"/>
        <v>0</v>
      </c>
      <c r="G16" s="5"/>
      <c r="K16" s="5"/>
    </row>
    <row r="17" spans="1:6" ht="15" hidden="1" customHeight="1" x14ac:dyDescent="0.25">
      <c r="A17" s="35">
        <f t="shared" si="1"/>
        <v>9</v>
      </c>
      <c r="B17" s="12"/>
      <c r="C17" s="33"/>
      <c r="D17" s="33"/>
      <c r="E17" s="33"/>
      <c r="F17" s="34">
        <f t="shared" si="0"/>
        <v>0</v>
      </c>
    </row>
    <row r="18" spans="1:6" ht="20.100000000000001" customHeight="1" x14ac:dyDescent="0.25">
      <c r="A18" s="35">
        <f t="shared" si="1"/>
        <v>10</v>
      </c>
      <c r="B18" s="12" t="s">
        <v>45</v>
      </c>
      <c r="C18" s="42" t="s">
        <v>9</v>
      </c>
      <c r="D18" s="41">
        <v>6</v>
      </c>
      <c r="E18" s="43"/>
      <c r="F18" s="34">
        <f t="shared" si="0"/>
        <v>0</v>
      </c>
    </row>
    <row r="19" spans="1:6" ht="20.100000000000001" customHeight="1" x14ac:dyDescent="0.25">
      <c r="A19" s="35">
        <f t="shared" si="1"/>
        <v>11</v>
      </c>
      <c r="B19" s="12" t="s">
        <v>46</v>
      </c>
      <c r="C19" s="33" t="s">
        <v>50</v>
      </c>
      <c r="D19" s="42">
        <v>130</v>
      </c>
      <c r="E19" s="44"/>
      <c r="F19" s="34">
        <f t="shared" si="0"/>
        <v>0</v>
      </c>
    </row>
    <row r="20" spans="1:6" ht="20.100000000000001" customHeight="1" x14ac:dyDescent="0.25">
      <c r="A20" s="35">
        <f t="shared" si="1"/>
        <v>12</v>
      </c>
      <c r="B20" s="12" t="s">
        <v>8</v>
      </c>
      <c r="C20" s="33" t="s">
        <v>9</v>
      </c>
      <c r="D20" s="33">
        <v>2</v>
      </c>
      <c r="E20" s="21"/>
      <c r="F20" s="34">
        <f t="shared" si="0"/>
        <v>0</v>
      </c>
    </row>
    <row r="21" spans="1:6" ht="20.100000000000001" customHeight="1" x14ac:dyDescent="0.25">
      <c r="A21" s="35">
        <f t="shared" si="1"/>
        <v>13</v>
      </c>
      <c r="B21" s="12" t="s">
        <v>10</v>
      </c>
      <c r="C21" s="33" t="s">
        <v>9</v>
      </c>
      <c r="D21" s="33">
        <v>2</v>
      </c>
      <c r="E21" s="21"/>
      <c r="F21" s="34">
        <f t="shared" si="0"/>
        <v>0</v>
      </c>
    </row>
    <row r="22" spans="1:6" ht="20.100000000000001" customHeight="1" x14ac:dyDescent="0.25">
      <c r="A22" s="35">
        <f t="shared" si="1"/>
        <v>14</v>
      </c>
      <c r="B22" s="12" t="s">
        <v>11</v>
      </c>
      <c r="C22" s="33" t="s">
        <v>9</v>
      </c>
      <c r="D22" s="33">
        <v>1</v>
      </c>
      <c r="E22" s="21"/>
      <c r="F22" s="34">
        <f t="shared" si="0"/>
        <v>0</v>
      </c>
    </row>
    <row r="23" spans="1:6" ht="20.100000000000001" customHeight="1" x14ac:dyDescent="0.25">
      <c r="A23" s="35">
        <f t="shared" si="1"/>
        <v>15</v>
      </c>
      <c r="B23" s="12" t="s">
        <v>12</v>
      </c>
      <c r="C23" s="33" t="s">
        <v>9</v>
      </c>
      <c r="D23" s="33">
        <v>4</v>
      </c>
      <c r="E23" s="33"/>
      <c r="F23" s="34">
        <f t="shared" si="0"/>
        <v>0</v>
      </c>
    </row>
    <row r="24" spans="1:6" ht="20.100000000000001" customHeight="1" x14ac:dyDescent="0.25">
      <c r="A24" s="35">
        <f t="shared" si="1"/>
        <v>16</v>
      </c>
      <c r="B24" s="12" t="s">
        <v>13</v>
      </c>
      <c r="C24" s="33" t="s">
        <v>9</v>
      </c>
      <c r="D24" s="33">
        <v>1</v>
      </c>
      <c r="E24" s="21"/>
      <c r="F24" s="34">
        <f t="shared" si="0"/>
        <v>0</v>
      </c>
    </row>
    <row r="25" spans="1:6" ht="20.100000000000001" customHeight="1" x14ac:dyDescent="0.25">
      <c r="A25" s="35">
        <f t="shared" si="1"/>
        <v>17</v>
      </c>
      <c r="B25" s="12" t="s">
        <v>14</v>
      </c>
      <c r="C25" s="33" t="s">
        <v>50</v>
      </c>
      <c r="D25" s="33">
        <v>16</v>
      </c>
      <c r="E25" s="33"/>
      <c r="F25" s="34">
        <f t="shared" si="0"/>
        <v>0</v>
      </c>
    </row>
    <row r="26" spans="1:6" ht="20.100000000000001" customHeight="1" x14ac:dyDescent="0.25">
      <c r="A26" s="35">
        <f t="shared" si="1"/>
        <v>18</v>
      </c>
      <c r="B26" s="12" t="s">
        <v>15</v>
      </c>
      <c r="C26" s="35" t="s">
        <v>47</v>
      </c>
      <c r="D26" s="33">
        <v>32</v>
      </c>
      <c r="E26" s="33"/>
      <c r="F26" s="34">
        <f t="shared" si="0"/>
        <v>0</v>
      </c>
    </row>
    <row r="27" spans="1:6" ht="20.100000000000001" customHeight="1" x14ac:dyDescent="0.25">
      <c r="A27" s="35">
        <f t="shared" si="1"/>
        <v>19</v>
      </c>
      <c r="B27" s="12" t="s">
        <v>32</v>
      </c>
      <c r="C27" s="35" t="s">
        <v>47</v>
      </c>
      <c r="D27" s="33">
        <v>14</v>
      </c>
      <c r="E27" s="33"/>
      <c r="F27" s="34">
        <f t="shared" si="0"/>
        <v>0</v>
      </c>
    </row>
    <row r="28" spans="1:6" ht="20.100000000000001" customHeight="1" x14ac:dyDescent="0.25">
      <c r="A28" s="35">
        <f t="shared" si="1"/>
        <v>20</v>
      </c>
      <c r="B28" s="12" t="s">
        <v>16</v>
      </c>
      <c r="C28" s="33" t="s">
        <v>9</v>
      </c>
      <c r="D28" s="33">
        <v>3</v>
      </c>
      <c r="E28" s="21"/>
      <c r="F28" s="34">
        <f t="shared" si="0"/>
        <v>0</v>
      </c>
    </row>
    <row r="29" spans="1:6" ht="20.100000000000001" customHeight="1" x14ac:dyDescent="0.25">
      <c r="A29" s="35">
        <f t="shared" si="1"/>
        <v>21</v>
      </c>
      <c r="B29" s="12" t="s">
        <v>18</v>
      </c>
      <c r="C29" s="33" t="s">
        <v>9</v>
      </c>
      <c r="D29" s="33">
        <v>1</v>
      </c>
      <c r="E29" s="21"/>
      <c r="F29" s="34">
        <f t="shared" si="0"/>
        <v>0</v>
      </c>
    </row>
    <row r="30" spans="1:6" ht="20.100000000000001" customHeight="1" x14ac:dyDescent="0.25">
      <c r="A30" s="35">
        <f t="shared" si="1"/>
        <v>22</v>
      </c>
      <c r="B30" s="12" t="s">
        <v>17</v>
      </c>
      <c r="C30" s="33" t="s">
        <v>9</v>
      </c>
      <c r="D30" s="33">
        <v>1</v>
      </c>
      <c r="E30" s="21"/>
      <c r="F30" s="34">
        <f t="shared" si="0"/>
        <v>0</v>
      </c>
    </row>
    <row r="31" spans="1:6" ht="20.100000000000001" customHeight="1" x14ac:dyDescent="0.25">
      <c r="A31" s="35">
        <f t="shared" si="1"/>
        <v>23</v>
      </c>
      <c r="B31" s="12" t="s">
        <v>20</v>
      </c>
      <c r="C31" s="33" t="s">
        <v>50</v>
      </c>
      <c r="D31" s="33">
        <v>16</v>
      </c>
      <c r="E31" s="33"/>
      <c r="F31" s="34">
        <f t="shared" si="0"/>
        <v>0</v>
      </c>
    </row>
    <row r="32" spans="1:6" ht="20.100000000000001" customHeight="1" x14ac:dyDescent="0.25">
      <c r="A32" s="35">
        <f t="shared" si="1"/>
        <v>24</v>
      </c>
      <c r="B32" s="12" t="s">
        <v>21</v>
      </c>
      <c r="C32" s="33" t="s">
        <v>9</v>
      </c>
      <c r="D32" s="33">
        <v>4</v>
      </c>
      <c r="E32" s="33"/>
      <c r="F32" s="34">
        <f t="shared" si="0"/>
        <v>0</v>
      </c>
    </row>
    <row r="33" spans="1:6" ht="20.100000000000001" customHeight="1" x14ac:dyDescent="0.25">
      <c r="A33" s="35">
        <f t="shared" si="1"/>
        <v>25</v>
      </c>
      <c r="B33" s="12" t="s">
        <v>22</v>
      </c>
      <c r="C33" s="33" t="s">
        <v>50</v>
      </c>
      <c r="D33" s="33">
        <v>4</v>
      </c>
      <c r="E33" s="33"/>
      <c r="F33" s="34">
        <f t="shared" si="0"/>
        <v>0</v>
      </c>
    </row>
    <row r="34" spans="1:6" ht="20.100000000000001" customHeight="1" x14ac:dyDescent="0.25">
      <c r="A34" s="35">
        <f t="shared" si="1"/>
        <v>26</v>
      </c>
      <c r="B34" s="12" t="s">
        <v>23</v>
      </c>
      <c r="C34" s="35" t="s">
        <v>47</v>
      </c>
      <c r="D34" s="33">
        <v>21</v>
      </c>
      <c r="E34" s="33"/>
      <c r="F34" s="34">
        <f t="shared" si="0"/>
        <v>0</v>
      </c>
    </row>
    <row r="35" spans="1:6" ht="20.100000000000001" customHeight="1" x14ac:dyDescent="0.25">
      <c r="A35" s="35">
        <f t="shared" si="1"/>
        <v>27</v>
      </c>
      <c r="B35" s="12" t="s">
        <v>24</v>
      </c>
      <c r="C35" s="35" t="s">
        <v>47</v>
      </c>
      <c r="D35" s="33">
        <v>14</v>
      </c>
      <c r="E35" s="33"/>
      <c r="F35" s="34">
        <f t="shared" si="0"/>
        <v>0</v>
      </c>
    </row>
    <row r="36" spans="1:6" ht="20.100000000000001" customHeight="1" x14ac:dyDescent="0.25">
      <c r="A36" s="35">
        <f t="shared" si="1"/>
        <v>28</v>
      </c>
      <c r="B36" s="12" t="s">
        <v>25</v>
      </c>
      <c r="C36" s="33" t="s">
        <v>9</v>
      </c>
      <c r="D36" s="33">
        <v>2</v>
      </c>
      <c r="E36" s="33"/>
      <c r="F36" s="34">
        <f t="shared" si="0"/>
        <v>0</v>
      </c>
    </row>
    <row r="37" spans="1:6" ht="20.100000000000001" customHeight="1" x14ac:dyDescent="0.25">
      <c r="A37" s="35">
        <f t="shared" si="1"/>
        <v>29</v>
      </c>
      <c r="B37" s="12" t="s">
        <v>26</v>
      </c>
      <c r="C37" s="33" t="s">
        <v>9</v>
      </c>
      <c r="D37" s="33">
        <v>2</v>
      </c>
      <c r="E37" s="21"/>
      <c r="F37" s="34">
        <f t="shared" si="0"/>
        <v>0</v>
      </c>
    </row>
    <row r="38" spans="1:6" ht="20.100000000000001" customHeight="1" x14ac:dyDescent="0.25">
      <c r="A38" s="35">
        <f t="shared" si="1"/>
        <v>30</v>
      </c>
      <c r="B38" s="12" t="s">
        <v>27</v>
      </c>
      <c r="C38" s="33" t="s">
        <v>9</v>
      </c>
      <c r="D38" s="33">
        <v>2</v>
      </c>
      <c r="E38" s="21"/>
      <c r="F38" s="34">
        <f t="shared" si="0"/>
        <v>0</v>
      </c>
    </row>
    <row r="39" spans="1:6" ht="20.100000000000001" customHeight="1" x14ac:dyDescent="0.25">
      <c r="A39" s="35">
        <f t="shared" si="1"/>
        <v>31</v>
      </c>
      <c r="B39" s="12" t="s">
        <v>28</v>
      </c>
      <c r="C39" s="33" t="s">
        <v>9</v>
      </c>
      <c r="D39" s="33">
        <v>1</v>
      </c>
      <c r="E39" s="21"/>
      <c r="F39" s="34">
        <f t="shared" si="0"/>
        <v>0</v>
      </c>
    </row>
    <row r="40" spans="1:6" ht="20.100000000000001" customHeight="1" x14ac:dyDescent="0.25">
      <c r="A40" s="35">
        <f t="shared" si="1"/>
        <v>32</v>
      </c>
      <c r="B40" s="12" t="s">
        <v>29</v>
      </c>
      <c r="C40" s="33" t="s">
        <v>9</v>
      </c>
      <c r="D40" s="33">
        <v>2</v>
      </c>
      <c r="E40" s="21"/>
      <c r="F40" s="34">
        <f t="shared" si="0"/>
        <v>0</v>
      </c>
    </row>
    <row r="41" spans="1:6" ht="20.100000000000001" customHeight="1" x14ac:dyDescent="0.25">
      <c r="A41" s="35">
        <f t="shared" si="1"/>
        <v>33</v>
      </c>
      <c r="B41" s="12" t="s">
        <v>33</v>
      </c>
      <c r="C41" s="33" t="s">
        <v>9</v>
      </c>
      <c r="D41" s="33">
        <v>5</v>
      </c>
      <c r="E41" s="21"/>
      <c r="F41" s="34">
        <f t="shared" si="0"/>
        <v>0</v>
      </c>
    </row>
    <row r="42" spans="1:6" ht="20.100000000000001" customHeight="1" x14ac:dyDescent="0.25">
      <c r="A42" s="35">
        <f t="shared" si="1"/>
        <v>34</v>
      </c>
      <c r="B42" s="12" t="s">
        <v>30</v>
      </c>
      <c r="C42" s="33" t="s">
        <v>50</v>
      </c>
      <c r="D42" s="33">
        <v>20</v>
      </c>
      <c r="E42" s="21"/>
      <c r="F42" s="34">
        <f t="shared" si="0"/>
        <v>0</v>
      </c>
    </row>
    <row r="43" spans="1:6" ht="20.100000000000001" customHeight="1" x14ac:dyDescent="0.25">
      <c r="A43" s="35">
        <f t="shared" si="1"/>
        <v>35</v>
      </c>
      <c r="B43" s="12" t="s">
        <v>31</v>
      </c>
      <c r="C43" s="33" t="s">
        <v>9</v>
      </c>
      <c r="D43" s="33">
        <v>4</v>
      </c>
      <c r="E43" s="21"/>
      <c r="F43" s="34">
        <f t="shared" si="0"/>
        <v>0</v>
      </c>
    </row>
    <row r="44" spans="1:6" ht="20.100000000000001" customHeight="1" x14ac:dyDescent="0.25">
      <c r="A44" s="35">
        <f t="shared" si="1"/>
        <v>36</v>
      </c>
      <c r="B44" s="12" t="s">
        <v>36</v>
      </c>
      <c r="C44" s="33" t="s">
        <v>50</v>
      </c>
      <c r="D44" s="33">
        <v>12</v>
      </c>
      <c r="E44" s="21"/>
      <c r="F44" s="34">
        <f t="shared" si="0"/>
        <v>0</v>
      </c>
    </row>
    <row r="45" spans="1:6" ht="20.100000000000001" customHeight="1" x14ac:dyDescent="0.25">
      <c r="A45" s="35">
        <f t="shared" si="1"/>
        <v>37</v>
      </c>
      <c r="B45" s="12" t="s">
        <v>37</v>
      </c>
      <c r="C45" s="32" t="s">
        <v>48</v>
      </c>
      <c r="D45" s="33">
        <v>36</v>
      </c>
      <c r="E45" s="21"/>
      <c r="F45" s="34">
        <f t="shared" si="0"/>
        <v>0</v>
      </c>
    </row>
    <row r="46" spans="1:6" ht="20.100000000000001" customHeight="1" x14ac:dyDescent="0.25">
      <c r="A46" s="35">
        <f t="shared" si="1"/>
        <v>38</v>
      </c>
      <c r="B46" s="12" t="s">
        <v>43</v>
      </c>
      <c r="C46" s="42" t="s">
        <v>48</v>
      </c>
      <c r="D46" s="41">
        <v>80</v>
      </c>
      <c r="E46" s="44"/>
      <c r="F46" s="44">
        <f t="shared" si="0"/>
        <v>0</v>
      </c>
    </row>
    <row r="47" spans="1:6" ht="15" customHeight="1" x14ac:dyDescent="0.25">
      <c r="A47" s="9"/>
      <c r="B47" s="17" t="s">
        <v>38</v>
      </c>
      <c r="C47" s="9"/>
      <c r="D47" s="9"/>
      <c r="E47" s="22"/>
      <c r="F47" s="20">
        <f>SUM(F9:F46)</f>
        <v>0</v>
      </c>
    </row>
    <row r="48" spans="1:6" ht="15" customHeight="1" x14ac:dyDescent="0.25">
      <c r="A48" s="10"/>
      <c r="B48" s="18" t="s">
        <v>41</v>
      </c>
      <c r="C48" s="16"/>
      <c r="D48" s="16"/>
      <c r="E48" s="23">
        <v>0.05</v>
      </c>
      <c r="F48" s="24">
        <f>F47*E48</f>
        <v>0</v>
      </c>
    </row>
    <row r="49" spans="1:7" ht="15" customHeight="1" x14ac:dyDescent="0.25">
      <c r="A49" s="11"/>
      <c r="B49" s="17" t="s">
        <v>38</v>
      </c>
      <c r="C49" s="9"/>
      <c r="D49" s="9"/>
      <c r="E49" s="25"/>
      <c r="F49" s="20">
        <f>SUM(F47:F48)</f>
        <v>0</v>
      </c>
    </row>
    <row r="50" spans="1:7" ht="15" customHeight="1" x14ac:dyDescent="0.25">
      <c r="A50" s="8"/>
      <c r="B50" s="19" t="s">
        <v>6</v>
      </c>
      <c r="C50" s="7"/>
      <c r="D50" s="7"/>
      <c r="E50" s="26">
        <v>0.2</v>
      </c>
      <c r="F50" s="27">
        <f>F47*E50</f>
        <v>0</v>
      </c>
    </row>
    <row r="51" spans="1:7" ht="15" customHeight="1" x14ac:dyDescent="0.25">
      <c r="A51" s="11"/>
      <c r="B51" s="49" t="s">
        <v>39</v>
      </c>
      <c r="C51" s="11"/>
      <c r="D51" s="11"/>
      <c r="E51" s="50"/>
      <c r="F51" s="51">
        <f>SUM(F49:F50)</f>
        <v>0</v>
      </c>
    </row>
    <row r="52" spans="1:7" ht="15" customHeight="1" x14ac:dyDescent="0.25">
      <c r="A52" s="52"/>
      <c r="B52" s="53"/>
    </row>
    <row r="53" spans="1:7" ht="15" customHeight="1" x14ac:dyDescent="0.25">
      <c r="A53" s="54"/>
      <c r="B53" s="55"/>
      <c r="C53" s="4"/>
      <c r="D53" s="4"/>
      <c r="E53" s="4"/>
    </row>
    <row r="54" spans="1:7" ht="18" customHeight="1" x14ac:dyDescent="0.25">
      <c r="A54" s="56"/>
      <c r="B54" s="55"/>
      <c r="C54" s="4"/>
      <c r="D54" s="4"/>
      <c r="E54" s="4"/>
    </row>
    <row r="55" spans="1:7" ht="18.75" customHeight="1" x14ac:dyDescent="0.25">
      <c r="A55" s="31"/>
      <c r="B55" s="30"/>
      <c r="C55" s="4"/>
      <c r="D55" s="4"/>
      <c r="E55" s="4"/>
      <c r="G55" s="2"/>
    </row>
    <row r="56" spans="1:7" ht="15.75" x14ac:dyDescent="0.25">
      <c r="A56" s="28"/>
      <c r="B56" s="29"/>
      <c r="G56" s="1"/>
    </row>
    <row r="64" spans="1:7" ht="15" customHeight="1" x14ac:dyDescent="0.25"/>
  </sheetData>
  <mergeCells count="5">
    <mergeCell ref="A5:F5"/>
    <mergeCell ref="A6:F6"/>
    <mergeCell ref="A1:F1"/>
    <mergeCell ref="A3:F3"/>
    <mergeCell ref="A2:F2"/>
  </mergeCells>
  <phoneticPr fontId="0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 ЦАНКО ЛАВРЕНОВ №10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2015-09-14T09:23:00Z</cp:lastPrinted>
  <dcterms:created xsi:type="dcterms:W3CDTF">2006-09-16T00:00:00Z</dcterms:created>
  <dcterms:modified xsi:type="dcterms:W3CDTF">2015-10-22T12:13:07Z</dcterms:modified>
</cp:coreProperties>
</file>